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490" activeTab="0"/>
  </bookViews>
  <sheets>
    <sheet name="Část 2 Tříděný odpad" sheetId="1" r:id="rId1"/>
    <sheet name="Rekapitulace část 2" sheetId="2" r:id="rId2"/>
  </sheets>
  <definedNames/>
  <calcPr fullCalcOnLoad="1"/>
</workbook>
</file>

<file path=xl/sharedStrings.xml><?xml version="1.0" encoding="utf-8"?>
<sst xmlns="http://schemas.openxmlformats.org/spreadsheetml/2006/main" count="63" uniqueCount="46">
  <si>
    <t>Nádoba</t>
  </si>
  <si>
    <t>Počet nádob (ks)</t>
  </si>
  <si>
    <t>Cena za odstranění odpadu (Kč/ks)</t>
  </si>
  <si>
    <t>Jednotková cena služby (Kč/ks)</t>
  </si>
  <si>
    <t>Celkem (Kč/rok) bez DPH</t>
  </si>
  <si>
    <t>Celkem (Kč/ks/rok) bez DPH</t>
  </si>
  <si>
    <t>DPH (Kč/rok)</t>
  </si>
  <si>
    <t>Cena včetně DPH (Kč/rok)</t>
  </si>
  <si>
    <t>X</t>
  </si>
  <si>
    <t>Cena za vývoz (Kč/ks)</t>
  </si>
  <si>
    <t>Poznámky</t>
  </si>
  <si>
    <t>Sloupec 3</t>
  </si>
  <si>
    <t>Sloupec 4</t>
  </si>
  <si>
    <t xml:space="preserve">Jednotkové ceny zahrnují manipulaci s kontejnery či odpady, dopravu do koncového zařízení a veškeré náklady na odstranění odpadů v koncovém zařízení včetně poplatků dle Zákona o odpadech č. 106/2005 Sb. </t>
  </si>
  <si>
    <t>Počet vývozů (výskytů) za rok</t>
  </si>
  <si>
    <t>Kalkulace nabídkové ceny</t>
  </si>
  <si>
    <t>LIST ČÍSLO:</t>
  </si>
  <si>
    <t>Cena bez DPH</t>
  </si>
  <si>
    <t>DPH</t>
  </si>
  <si>
    <t>Cena včetně DPH</t>
  </si>
  <si>
    <t>R E K A P I T U L A C E</t>
  </si>
  <si>
    <t>Předmět zakázky</t>
  </si>
  <si>
    <t>Prohlašuji, že uvedené údaje jsou pravdivé a nabídková cena zahrnuje veškeré náklady k úplnému a kvalitnímu plnění předmětu veřejné zakázky včetně všech rizik a vlivů během jejího provádění. Nabídková cena kromě výše vymezených činností obsahuje zejména náklady na používání strojů a služeb, dopravu, pronájem kanceláří, poplatky za uložení a likvidaci odpadu i jakékoliv jiné poplatky, pojištění, daně, bankovní garance a jakékoliv další nezbytné náklady nutné k řádnému splnění předmětu zakázky. Veškeré související náklady jsou zahrnuty do ceny příslušných prací.</t>
  </si>
  <si>
    <t>V ……………………………….. dne …………………………...</t>
  </si>
  <si>
    <t>………………………………………………………………….</t>
  </si>
  <si>
    <t>Část 2</t>
  </si>
  <si>
    <t>PAPÍROVÉ A LEPENKOVÉ OBALY- (kat. č. 15 01 01) včetně pronájmu nádob</t>
  </si>
  <si>
    <t>SKLENĚNÉ OBALY  - (kat. č. 15 01 07) včetně pronájmu nádob</t>
  </si>
  <si>
    <t>PLASTOVÉ OBALY- (kat. č. 15 01 02) včetně pronájmu nádob</t>
  </si>
  <si>
    <t>ODĚVY (kat. č. 20 01 10) včetně pronájmu nádob</t>
  </si>
  <si>
    <t>KOVY (kat. č. 20 01 40) včetně pronájmu nádob</t>
  </si>
  <si>
    <t>KOMPOZITNÍ OBALY a SMĚSNÉ OBALY - (kat. č. 15 01 05, 15 01 06) včetně pronájmu nádob</t>
  </si>
  <si>
    <t>Kontejner 1100l</t>
  </si>
  <si>
    <t>Kontejner 2500l</t>
  </si>
  <si>
    <t>Svoz a odstraňování odpadu vznikajícího na území obce Velké Přílepy</t>
  </si>
  <si>
    <t>Roční nabídková cena za nakládání s tříděným odpadem pro rok 2016 a násl.</t>
  </si>
  <si>
    <t>Předpokládáné množství je predikováno z předchozích let, skutečné množství bude závislé na požadavku zadavatele.</t>
  </si>
  <si>
    <t>Příloha č. 1</t>
  </si>
  <si>
    <t xml:space="preserve">váha kritéria </t>
  </si>
  <si>
    <t>podpis oprávněného zástupce uchazeče (razítko)</t>
  </si>
  <si>
    <r>
      <t xml:space="preserve">TŘÍDĚNÝ ODPAD </t>
    </r>
    <r>
      <rPr>
        <b/>
        <sz val="14"/>
        <rFont val="Arial CE"/>
        <family val="0"/>
      </rPr>
      <t>(kat. č. 15 01 01, 15 01 02, 15 01 05, 15 01 06, 15 01 07, 20 01 10, 20 01 40) včetně pronájmu nádob</t>
    </r>
  </si>
  <si>
    <t>Úklid místa pro K 1100</t>
  </si>
  <si>
    <t>Umytí K 1100</t>
  </si>
  <si>
    <r>
      <rPr>
        <b/>
        <sz val="14"/>
        <rFont val="Arial CE"/>
        <family val="0"/>
      </rPr>
      <t xml:space="preserve">Součet  </t>
    </r>
    <r>
      <rPr>
        <b/>
        <sz val="10"/>
        <rFont val="Arial CE"/>
        <family val="2"/>
      </rPr>
      <t>(1+2+3+4+5+6+7+8)</t>
    </r>
  </si>
  <si>
    <t>Formulář pro zpracování nabídkové ceny - tříděné odpady - pro jeden rok (12 měsíců)</t>
  </si>
  <si>
    <t>Celková  cena plnění předmětu zakázky za dotčené období (46 měsíců, od 1.4.2016 do 31.1.2020)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</si>
</sst>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\ &quot;Kč&quot;"/>
    <numFmt numFmtId="166" formatCode="#,##0\ _K_č"/>
    <numFmt numFmtId="167" formatCode="#,##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0.0"/>
    <numFmt numFmtId="173" formatCode="#,##0.0"/>
    <numFmt numFmtId="174" formatCode="0.000"/>
  </numFmts>
  <fonts count="5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b/>
      <i/>
      <sz val="10"/>
      <name val="Arial CE"/>
      <family val="2"/>
    </font>
    <font>
      <b/>
      <sz val="14"/>
      <name val="Arial CE"/>
      <family val="0"/>
    </font>
    <font>
      <sz val="12"/>
      <name val="Arial CE"/>
      <family val="0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30"/>
      <name val="Arial CE"/>
      <family val="0"/>
    </font>
    <font>
      <b/>
      <sz val="11"/>
      <color indexed="8"/>
      <name val="Arial"/>
      <family val="2"/>
    </font>
    <font>
      <sz val="16"/>
      <color indexed="10"/>
      <name val="Arial CE"/>
      <family val="0"/>
    </font>
    <font>
      <b/>
      <sz val="14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70C0"/>
      <name val="Arial CE"/>
      <family val="0"/>
    </font>
    <font>
      <b/>
      <sz val="11"/>
      <color theme="1"/>
      <name val="Arial"/>
      <family val="2"/>
    </font>
    <font>
      <sz val="16"/>
      <color rgb="FFFF0000"/>
      <name val="Arial CE"/>
      <family val="0"/>
    </font>
    <font>
      <b/>
      <sz val="14"/>
      <color rgb="FFFF0000"/>
      <name val="Arial CE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4" fontId="2" fillId="33" borderId="10" xfId="0" applyNumberFormat="1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167" fontId="0" fillId="35" borderId="14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37" borderId="12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167" fontId="7" fillId="7" borderId="10" xfId="0" applyNumberFormat="1" applyFont="1" applyFill="1" applyBorder="1" applyAlignment="1">
      <alignment/>
    </xf>
    <xf numFmtId="0" fontId="50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" fontId="0" fillId="38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1" fillId="39" borderId="10" xfId="0" applyFont="1" applyFill="1" applyBorder="1" applyAlignment="1">
      <alignment horizontal="center"/>
    </xf>
    <xf numFmtId="4" fontId="0" fillId="37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37" borderId="21" xfId="0" applyNumberFormat="1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9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0" fillId="38" borderId="16" xfId="0" applyNumberFormat="1" applyFont="1" applyFill="1" applyBorder="1" applyAlignment="1">
      <alignment/>
    </xf>
    <xf numFmtId="4" fontId="0" fillId="0" borderId="16" xfId="0" applyNumberFormat="1" applyFont="1" applyBorder="1" applyAlignment="1">
      <alignment/>
    </xf>
    <xf numFmtId="0" fontId="1" fillId="39" borderId="16" xfId="0" applyFont="1" applyFill="1" applyBorder="1" applyAlignment="1">
      <alignment horizontal="center"/>
    </xf>
    <xf numFmtId="4" fontId="0" fillId="37" borderId="16" xfId="0" applyNumberFormat="1" applyFont="1" applyFill="1" applyBorder="1" applyAlignment="1">
      <alignment/>
    </xf>
    <xf numFmtId="4" fontId="1" fillId="37" borderId="17" xfId="0" applyNumberFormat="1" applyFont="1" applyFill="1" applyBorder="1" applyAlignment="1">
      <alignment/>
    </xf>
    <xf numFmtId="0" fontId="49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" fontId="0" fillId="38" borderId="18" xfId="0" applyNumberFormat="1" applyFont="1" applyFill="1" applyBorder="1" applyAlignment="1">
      <alignment/>
    </xf>
    <xf numFmtId="4" fontId="0" fillId="0" borderId="18" xfId="0" applyNumberFormat="1" applyFont="1" applyBorder="1" applyAlignment="1">
      <alignment/>
    </xf>
    <xf numFmtId="0" fontId="1" fillId="39" borderId="18" xfId="0" applyFont="1" applyFill="1" applyBorder="1" applyAlignment="1">
      <alignment horizontal="center"/>
    </xf>
    <xf numFmtId="4" fontId="0" fillId="37" borderId="18" xfId="0" applyNumberFormat="1" applyFont="1" applyFill="1" applyBorder="1" applyAlignment="1">
      <alignment/>
    </xf>
    <xf numFmtId="4" fontId="1" fillId="37" borderId="19" xfId="0" applyNumberFormat="1" applyFont="1" applyFill="1" applyBorder="1" applyAlignment="1">
      <alignment/>
    </xf>
    <xf numFmtId="4" fontId="2" fillId="40" borderId="10" xfId="0" applyNumberFormat="1" applyFont="1" applyFill="1" applyBorder="1" applyAlignment="1">
      <alignment/>
    </xf>
    <xf numFmtId="167" fontId="7" fillId="19" borderId="10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25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52" fillId="0" borderId="0" xfId="0" applyFont="1" applyAlignment="1">
      <alignment horizontal="center"/>
    </xf>
    <xf numFmtId="0" fontId="51" fillId="0" borderId="26" xfId="0" applyFont="1" applyBorder="1" applyAlignment="1">
      <alignment horizontal="center"/>
    </xf>
    <xf numFmtId="0" fontId="51" fillId="0" borderId="27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9" fontId="1" fillId="0" borderId="28" xfId="0" applyNumberFormat="1" applyFont="1" applyBorder="1" applyAlignment="1">
      <alignment horizontal="center"/>
    </xf>
    <xf numFmtId="9" fontId="1" fillId="0" borderId="2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41" borderId="11" xfId="0" applyFont="1" applyFill="1" applyBorder="1" applyAlignment="1">
      <alignment horizontal="center" wrapText="1"/>
    </xf>
    <xf numFmtId="0" fontId="6" fillId="41" borderId="10" xfId="0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85" zoomScaleNormal="85" zoomScaleSheetLayoutView="115" workbookViewId="0" topLeftCell="A1">
      <selection activeCell="F22" sqref="F22"/>
    </sheetView>
  </sheetViews>
  <sheetFormatPr defaultColWidth="9.00390625" defaultRowHeight="12.75"/>
  <cols>
    <col min="1" max="1" width="4.25390625" style="0" customWidth="1"/>
    <col min="2" max="2" width="26.75390625" style="0" customWidth="1"/>
    <col min="3" max="3" width="11.875" style="0" customWidth="1"/>
    <col min="4" max="4" width="13.875" style="0" customWidth="1"/>
    <col min="5" max="5" width="23.00390625" style="0" customWidth="1"/>
    <col min="6" max="6" width="12.125" style="0" customWidth="1"/>
    <col min="7" max="7" width="13.625" style="0" customWidth="1"/>
    <col min="8" max="8" width="15.00390625" style="0" customWidth="1"/>
    <col min="9" max="9" width="13.125" style="0" customWidth="1"/>
    <col min="10" max="10" width="13.875" style="0" customWidth="1"/>
    <col min="11" max="11" width="10.875" style="0" customWidth="1"/>
  </cols>
  <sheetData>
    <row r="1" spans="2:3" ht="20.25">
      <c r="B1" s="43" t="s">
        <v>37</v>
      </c>
      <c r="C1" s="36" t="s">
        <v>25</v>
      </c>
    </row>
    <row r="3" spans="1:11" ht="20.25" customHeight="1">
      <c r="A3" s="19" t="s">
        <v>34</v>
      </c>
      <c r="B3" s="19"/>
      <c r="C3" s="19"/>
      <c r="D3" s="19"/>
      <c r="F3" s="5"/>
      <c r="G3" s="4" t="s">
        <v>15</v>
      </c>
      <c r="J3" s="7" t="s">
        <v>16</v>
      </c>
      <c r="K3" s="6">
        <v>1</v>
      </c>
    </row>
    <row r="5" spans="1:11" ht="29.25" customHeight="1">
      <c r="A5" s="70" t="s">
        <v>44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7.2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21.75" customHeight="1">
      <c r="A7" s="74" t="s">
        <v>40</v>
      </c>
      <c r="B7" s="74"/>
      <c r="C7" s="74"/>
      <c r="D7" s="74"/>
      <c r="E7" s="74"/>
      <c r="F7" s="74"/>
      <c r="G7" s="74"/>
      <c r="H7" s="74"/>
      <c r="I7" s="74"/>
      <c r="J7" s="74"/>
      <c r="K7" s="74"/>
    </row>
    <row r="8" ht="13.5" thickBot="1"/>
    <row r="9" spans="1:11" ht="20.25" customHeight="1">
      <c r="A9" s="75"/>
      <c r="B9" s="28">
        <v>1</v>
      </c>
      <c r="C9" s="28">
        <v>2</v>
      </c>
      <c r="D9" s="28">
        <v>3</v>
      </c>
      <c r="E9" s="28">
        <v>4</v>
      </c>
      <c r="F9" s="28">
        <v>5</v>
      </c>
      <c r="G9" s="28">
        <v>6</v>
      </c>
      <c r="H9" s="28">
        <v>7</v>
      </c>
      <c r="I9" s="28">
        <v>8</v>
      </c>
      <c r="J9" s="28">
        <v>9</v>
      </c>
      <c r="K9" s="29">
        <v>10</v>
      </c>
    </row>
    <row r="10" spans="1:11" ht="39" thickBot="1">
      <c r="A10" s="76"/>
      <c r="B10" s="30" t="s">
        <v>0</v>
      </c>
      <c r="C10" s="32" t="s">
        <v>9</v>
      </c>
      <c r="D10" s="32" t="s">
        <v>2</v>
      </c>
      <c r="E10" s="32" t="s">
        <v>3</v>
      </c>
      <c r="F10" s="30" t="s">
        <v>14</v>
      </c>
      <c r="G10" s="30" t="s">
        <v>5</v>
      </c>
      <c r="H10" s="30" t="s">
        <v>1</v>
      </c>
      <c r="I10" s="30" t="s">
        <v>4</v>
      </c>
      <c r="J10" s="30" t="s">
        <v>6</v>
      </c>
      <c r="K10" s="31" t="s">
        <v>7</v>
      </c>
    </row>
    <row r="11" spans="1:11" ht="20.25">
      <c r="A11" s="40"/>
      <c r="B11" s="41"/>
      <c r="C11" s="42"/>
      <c r="D11" s="42"/>
      <c r="E11" s="42"/>
      <c r="F11" s="41"/>
      <c r="G11" s="41"/>
      <c r="H11" s="41"/>
      <c r="I11" s="41"/>
      <c r="J11" s="41"/>
      <c r="K11" s="41"/>
    </row>
    <row r="12" spans="1:11" ht="16.5" thickBot="1">
      <c r="A12" s="14"/>
      <c r="B12" s="71" t="s">
        <v>26</v>
      </c>
      <c r="C12" s="71"/>
      <c r="D12" s="71"/>
      <c r="E12" s="71"/>
      <c r="F12" s="71"/>
      <c r="G12" s="71"/>
      <c r="H12" s="71"/>
      <c r="I12" s="71"/>
      <c r="J12" s="71"/>
      <c r="K12" s="71"/>
    </row>
    <row r="13" spans="1:11" ht="13.5" thickBot="1">
      <c r="A13" s="33">
        <v>1</v>
      </c>
      <c r="B13" s="34" t="s">
        <v>32</v>
      </c>
      <c r="C13" s="44"/>
      <c r="D13" s="44"/>
      <c r="E13" s="45">
        <f>C13+D13</f>
        <v>0</v>
      </c>
      <c r="F13" s="46">
        <v>104</v>
      </c>
      <c r="G13" s="45">
        <f>(E13*F13)</f>
        <v>0</v>
      </c>
      <c r="H13" s="34">
        <v>18</v>
      </c>
      <c r="I13" s="47">
        <f>G13*H13</f>
        <v>0</v>
      </c>
      <c r="J13" s="47">
        <f>I13*0.15</f>
        <v>0</v>
      </c>
      <c r="K13" s="35">
        <f>I13+J13</f>
        <v>0</v>
      </c>
    </row>
    <row r="14" spans="1:11" ht="20.25">
      <c r="A14" s="40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21" thickBot="1">
      <c r="A15" s="40"/>
      <c r="B15" s="71" t="s">
        <v>28</v>
      </c>
      <c r="C15" s="71"/>
      <c r="D15" s="71"/>
      <c r="E15" s="71"/>
      <c r="F15" s="71"/>
      <c r="G15" s="71"/>
      <c r="H15" s="71"/>
      <c r="I15" s="71"/>
      <c r="J15" s="71"/>
      <c r="K15" s="71"/>
    </row>
    <row r="16" spans="1:11" ht="13.5" thickBot="1">
      <c r="A16" s="33">
        <v>2</v>
      </c>
      <c r="B16" s="34" t="s">
        <v>32</v>
      </c>
      <c r="C16" s="44"/>
      <c r="D16" s="44"/>
      <c r="E16" s="45">
        <f>C16+D16</f>
        <v>0</v>
      </c>
      <c r="F16" s="46">
        <v>104</v>
      </c>
      <c r="G16" s="45">
        <f>(E16*F16)</f>
        <v>0</v>
      </c>
      <c r="H16" s="34">
        <v>19</v>
      </c>
      <c r="I16" s="47">
        <f>G16*H16</f>
        <v>0</v>
      </c>
      <c r="J16" s="47">
        <f>I16*0.15</f>
        <v>0</v>
      </c>
      <c r="K16" s="35">
        <f>I16+J16</f>
        <v>0</v>
      </c>
    </row>
    <row r="17" spans="2:11" ht="12.75"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16.5" thickBot="1">
      <c r="A18" s="15"/>
      <c r="B18" s="71" t="s">
        <v>31</v>
      </c>
      <c r="C18" s="71"/>
      <c r="D18" s="71"/>
      <c r="E18" s="71"/>
      <c r="F18" s="71"/>
      <c r="G18" s="71"/>
      <c r="H18" s="71"/>
      <c r="I18" s="71"/>
      <c r="J18" s="71"/>
      <c r="K18" s="71"/>
    </row>
    <row r="19" spans="1:11" ht="13.5" thickBot="1">
      <c r="A19" s="33">
        <v>3</v>
      </c>
      <c r="B19" s="34" t="s">
        <v>32</v>
      </c>
      <c r="C19" s="44"/>
      <c r="D19" s="44"/>
      <c r="E19" s="45">
        <f>C19+D19</f>
        <v>0</v>
      </c>
      <c r="F19" s="46">
        <v>26</v>
      </c>
      <c r="G19" s="45">
        <f>(E19*F19)</f>
        <v>0</v>
      </c>
      <c r="H19" s="34">
        <v>4</v>
      </c>
      <c r="I19" s="47">
        <f>G19*H19</f>
        <v>0</v>
      </c>
      <c r="J19" s="47">
        <f>I19*0.15</f>
        <v>0</v>
      </c>
      <c r="K19" s="35">
        <f>I19+J19</f>
        <v>0</v>
      </c>
    </row>
    <row r="20" spans="2:11" ht="12.75">
      <c r="B20" s="49"/>
      <c r="C20" s="49"/>
      <c r="D20" s="49"/>
      <c r="E20" s="49"/>
      <c r="F20" s="49"/>
      <c r="G20" s="49"/>
      <c r="H20" s="49"/>
      <c r="I20" s="49"/>
      <c r="J20" s="49"/>
      <c r="K20" s="49"/>
    </row>
    <row r="21" spans="1:11" ht="16.5" thickBot="1">
      <c r="A21" s="14"/>
      <c r="B21" s="71" t="s">
        <v>27</v>
      </c>
      <c r="C21" s="71"/>
      <c r="D21" s="71"/>
      <c r="E21" s="71"/>
      <c r="F21" s="71"/>
      <c r="G21" s="71"/>
      <c r="H21" s="71"/>
      <c r="I21" s="71"/>
      <c r="J21" s="71"/>
      <c r="K21" s="71"/>
    </row>
    <row r="22" spans="1:11" ht="13.5" thickBot="1">
      <c r="A22" s="33">
        <v>4</v>
      </c>
      <c r="B22" s="52" t="s">
        <v>32</v>
      </c>
      <c r="C22" s="44"/>
      <c r="D22" s="44"/>
      <c r="E22" s="45">
        <f>C22+D22</f>
        <v>0</v>
      </c>
      <c r="F22" s="46">
        <v>52</v>
      </c>
      <c r="G22" s="45">
        <f>(E22*F22)</f>
        <v>0</v>
      </c>
      <c r="H22" s="34">
        <v>8</v>
      </c>
      <c r="I22" s="47">
        <f>G22*H22</f>
        <v>0</v>
      </c>
      <c r="J22" s="51">
        <f>I22*0.15</f>
        <v>0</v>
      </c>
      <c r="K22" s="35">
        <f>I22+J22</f>
        <v>0</v>
      </c>
    </row>
    <row r="23" spans="1:12" ht="13.5" thickBot="1">
      <c r="A23" s="13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</row>
    <row r="24" spans="1:11" ht="12.75">
      <c r="A24" s="54">
        <v>5</v>
      </c>
      <c r="B24" s="28" t="s">
        <v>41</v>
      </c>
      <c r="C24" s="28" t="s">
        <v>8</v>
      </c>
      <c r="D24" s="28" t="s">
        <v>8</v>
      </c>
      <c r="E24" s="56"/>
      <c r="F24" s="58">
        <v>4</v>
      </c>
      <c r="G24" s="57">
        <f>E24*F24</f>
        <v>0</v>
      </c>
      <c r="H24" s="28">
        <f>H13+H16+H19+H22</f>
        <v>49</v>
      </c>
      <c r="I24" s="59">
        <f>G24*H24</f>
        <v>0</v>
      </c>
      <c r="J24" s="59">
        <f>I24*0.15</f>
        <v>0</v>
      </c>
      <c r="K24" s="60">
        <f>I24+J24</f>
        <v>0</v>
      </c>
    </row>
    <row r="25" spans="1:11" ht="13.5" thickBot="1">
      <c r="A25" s="61">
        <v>6</v>
      </c>
      <c r="B25" s="62" t="s">
        <v>42</v>
      </c>
      <c r="C25" s="62" t="s">
        <v>8</v>
      </c>
      <c r="D25" s="62" t="s">
        <v>8</v>
      </c>
      <c r="E25" s="63"/>
      <c r="F25" s="65">
        <v>4</v>
      </c>
      <c r="G25" s="64">
        <f>E25*F25</f>
        <v>0</v>
      </c>
      <c r="H25" s="62">
        <f>H13+H16+H19+H22</f>
        <v>49</v>
      </c>
      <c r="I25" s="66">
        <f>G25*H25</f>
        <v>0</v>
      </c>
      <c r="J25" s="66">
        <f>I25*0.15</f>
        <v>0</v>
      </c>
      <c r="K25" s="67">
        <f>I25+J25</f>
        <v>0</v>
      </c>
    </row>
    <row r="26" spans="2:11" ht="12.75"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6.5" thickBot="1">
      <c r="A27" s="15"/>
      <c r="B27" s="71" t="s">
        <v>29</v>
      </c>
      <c r="C27" s="71"/>
      <c r="D27" s="71"/>
      <c r="E27" s="71"/>
      <c r="F27" s="71"/>
      <c r="G27" s="71"/>
      <c r="H27" s="71"/>
      <c r="I27" s="71"/>
      <c r="J27" s="71"/>
      <c r="K27" s="71"/>
    </row>
    <row r="28" spans="1:11" ht="13.5" thickBot="1">
      <c r="A28" s="33">
        <v>7</v>
      </c>
      <c r="B28" s="34" t="s">
        <v>33</v>
      </c>
      <c r="C28" s="44"/>
      <c r="D28" s="44"/>
      <c r="E28" s="45">
        <f>C28+D28</f>
        <v>0</v>
      </c>
      <c r="F28" s="46">
        <v>26</v>
      </c>
      <c r="G28" s="45">
        <f>(E28*F28)</f>
        <v>0</v>
      </c>
      <c r="H28" s="34">
        <v>3</v>
      </c>
      <c r="I28" s="47">
        <f>G28*H28</f>
        <v>0</v>
      </c>
      <c r="J28" s="47">
        <f>I28*0.15</f>
        <v>0</v>
      </c>
      <c r="K28" s="35">
        <f>I28+J28</f>
        <v>0</v>
      </c>
    </row>
    <row r="29" spans="1:11" ht="12.75">
      <c r="A29" s="13"/>
      <c r="B29" s="11"/>
      <c r="C29" s="50"/>
      <c r="D29" s="50"/>
      <c r="E29" s="50"/>
      <c r="F29" s="11"/>
      <c r="G29" s="50"/>
      <c r="H29" s="11"/>
      <c r="I29" s="50"/>
      <c r="J29" s="50"/>
      <c r="K29" s="10"/>
    </row>
    <row r="30" spans="1:11" ht="16.5" thickBot="1">
      <c r="A30" s="15"/>
      <c r="B30" s="71" t="s">
        <v>30</v>
      </c>
      <c r="C30" s="71"/>
      <c r="D30" s="71"/>
      <c r="E30" s="71"/>
      <c r="F30" s="71"/>
      <c r="G30" s="71"/>
      <c r="H30" s="71"/>
      <c r="I30" s="71"/>
      <c r="J30" s="71"/>
      <c r="K30" s="71"/>
    </row>
    <row r="31" spans="1:11" ht="13.5" thickBot="1">
      <c r="A31" s="33">
        <v>8</v>
      </c>
      <c r="B31" s="34" t="s">
        <v>33</v>
      </c>
      <c r="C31" s="44"/>
      <c r="D31" s="44"/>
      <c r="E31" s="45">
        <f>C31+D31</f>
        <v>0</v>
      </c>
      <c r="F31" s="46">
        <v>26</v>
      </c>
      <c r="G31" s="45">
        <f>(E31*F31)</f>
        <v>0</v>
      </c>
      <c r="H31" s="34">
        <v>2</v>
      </c>
      <c r="I31" s="47">
        <f>G31*H31</f>
        <v>0</v>
      </c>
      <c r="J31" s="47">
        <f>I31*0.15</f>
        <v>0</v>
      </c>
      <c r="K31" s="35">
        <f>I31+J31</f>
        <v>0</v>
      </c>
    </row>
    <row r="32" spans="2:11" ht="12.75">
      <c r="B32" s="49"/>
      <c r="C32" s="49"/>
      <c r="D32" s="49"/>
      <c r="E32" s="49"/>
      <c r="F32" s="49"/>
      <c r="G32" s="49"/>
      <c r="H32" s="49"/>
      <c r="I32" s="49"/>
      <c r="J32" s="49"/>
      <c r="K32" s="49"/>
    </row>
    <row r="33" ht="13.5" thickBot="1">
      <c r="A33" s="12"/>
    </row>
    <row r="34" spans="1:11" ht="36.75" customHeight="1" thickBot="1">
      <c r="A34" s="72" t="s">
        <v>43</v>
      </c>
      <c r="B34" s="73"/>
      <c r="C34" s="16" t="s">
        <v>8</v>
      </c>
      <c r="D34" s="16" t="s">
        <v>8</v>
      </c>
      <c r="E34" s="16" t="s">
        <v>8</v>
      </c>
      <c r="F34" s="16" t="s">
        <v>8</v>
      </c>
      <c r="G34" s="16" t="s">
        <v>8</v>
      </c>
      <c r="H34" s="16" t="s">
        <v>8</v>
      </c>
      <c r="I34" s="20">
        <f>I13+I16+I19+I22+I24+I25+I28+I31</f>
        <v>0</v>
      </c>
      <c r="J34" s="20">
        <f>J13+J16+J19+J22+J24+J25+J28+J31</f>
        <v>0</v>
      </c>
      <c r="K34" s="68">
        <f>K13+K16+K19+K22+K24+K25+K28+K31</f>
        <v>0</v>
      </c>
    </row>
    <row r="36" spans="2:11" ht="12.75" customHeight="1">
      <c r="B36" s="17" t="s">
        <v>10</v>
      </c>
      <c r="C36" s="18" t="s">
        <v>11</v>
      </c>
      <c r="D36" s="77" t="s">
        <v>36</v>
      </c>
      <c r="E36" s="77"/>
      <c r="F36" s="77"/>
      <c r="G36" s="77"/>
      <c r="H36" s="77"/>
      <c r="I36" s="77"/>
      <c r="J36" s="77"/>
      <c r="K36" s="77"/>
    </row>
    <row r="37" spans="2:11" ht="24" customHeight="1">
      <c r="B37" s="17"/>
      <c r="C37" s="18" t="s">
        <v>12</v>
      </c>
      <c r="D37" s="77" t="s">
        <v>13</v>
      </c>
      <c r="E37" s="77"/>
      <c r="F37" s="77"/>
      <c r="G37" s="77"/>
      <c r="H37" s="77"/>
      <c r="I37" s="77"/>
      <c r="J37" s="77"/>
      <c r="K37" s="77"/>
    </row>
    <row r="38" spans="3:4" ht="12.75" customHeight="1">
      <c r="C38" s="2"/>
      <c r="D38" s="3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</sheetData>
  <sheetProtection/>
  <mergeCells count="12">
    <mergeCell ref="B30:K30"/>
    <mergeCell ref="A34:B34"/>
    <mergeCell ref="A7:K7"/>
    <mergeCell ref="A9:A10"/>
    <mergeCell ref="D37:K37"/>
    <mergeCell ref="D36:K36"/>
    <mergeCell ref="A5:K5"/>
    <mergeCell ref="B12:K12"/>
    <mergeCell ref="B21:K21"/>
    <mergeCell ref="B15:K15"/>
    <mergeCell ref="B18:K18"/>
    <mergeCell ref="B27:K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="85" zoomScaleNormal="85" zoomScalePageLayoutView="0" workbookViewId="0" topLeftCell="A1">
      <selection activeCell="E31" sqref="E31"/>
    </sheetView>
  </sheetViews>
  <sheetFormatPr defaultColWidth="9.00390625" defaultRowHeight="12.75"/>
  <cols>
    <col min="1" max="1" width="34.00390625" style="0" customWidth="1"/>
    <col min="2" max="2" width="75.375" style="0" customWidth="1"/>
    <col min="3" max="3" width="15.375" style="0" customWidth="1"/>
    <col min="4" max="4" width="16.25390625" style="0" customWidth="1"/>
    <col min="5" max="5" width="21.875" style="0" customWidth="1"/>
  </cols>
  <sheetData>
    <row r="1" ht="12.75">
      <c r="A1" s="43" t="s">
        <v>37</v>
      </c>
    </row>
    <row r="2" spans="2:5" ht="12.75">
      <c r="B2" s="7" t="s">
        <v>15</v>
      </c>
      <c r="D2" s="7" t="s">
        <v>16</v>
      </c>
      <c r="E2" s="6">
        <v>2</v>
      </c>
    </row>
    <row r="3" ht="4.5" customHeight="1"/>
    <row r="4" ht="20.25">
      <c r="B4" s="39" t="s">
        <v>20</v>
      </c>
    </row>
    <row r="7" spans="3:5" ht="12.75">
      <c r="C7" s="9"/>
      <c r="D7" s="9"/>
      <c r="E7" s="9"/>
    </row>
    <row r="8" spans="1:5" ht="13.5" thickBot="1">
      <c r="A8" s="1"/>
      <c r="C8" s="9"/>
      <c r="D8" s="9"/>
      <c r="E8" s="9"/>
    </row>
    <row r="9" spans="1:6" ht="30.75" thickBot="1">
      <c r="A9" s="21" t="s">
        <v>25</v>
      </c>
      <c r="B9" s="22" t="s">
        <v>21</v>
      </c>
      <c r="C9" s="22" t="s">
        <v>17</v>
      </c>
      <c r="D9" s="22" t="s">
        <v>18</v>
      </c>
      <c r="E9" s="23" t="s">
        <v>19</v>
      </c>
      <c r="F9" s="38" t="s">
        <v>38</v>
      </c>
    </row>
    <row r="10" spans="1:6" ht="18.75" thickBot="1">
      <c r="A10" s="24"/>
      <c r="B10" s="25" t="s">
        <v>35</v>
      </c>
      <c r="C10" s="26">
        <f>'Část 2 Tříděný odpad'!I34</f>
        <v>0</v>
      </c>
      <c r="D10" s="26">
        <f>'Část 2 Tříděný odpad'!J34</f>
        <v>0</v>
      </c>
      <c r="E10" s="27">
        <f>'Část 2 Tříděný odpad'!K34</f>
        <v>0</v>
      </c>
      <c r="F10" s="79">
        <v>1</v>
      </c>
    </row>
    <row r="11" spans="1:6" ht="37.5" customHeight="1" thickBot="1">
      <c r="A11" s="82" t="s">
        <v>45</v>
      </c>
      <c r="B11" s="83"/>
      <c r="C11" s="37">
        <f>C10/12*46</f>
        <v>0</v>
      </c>
      <c r="D11" s="37">
        <f>D10/12*46</f>
        <v>0</v>
      </c>
      <c r="E11" s="69">
        <f>E10/12*46</f>
        <v>0</v>
      </c>
      <c r="F11" s="80"/>
    </row>
    <row r="12" spans="1:5" ht="12.75">
      <c r="A12" s="8"/>
      <c r="C12" s="9"/>
      <c r="D12" s="9"/>
      <c r="E12" s="9"/>
    </row>
    <row r="13" spans="1:5" ht="12.75">
      <c r="A13" s="8"/>
      <c r="C13" s="9"/>
      <c r="D13" s="9"/>
      <c r="E13" s="9"/>
    </row>
    <row r="14" spans="1:5" ht="12.75">
      <c r="A14" s="8"/>
      <c r="C14" s="9"/>
      <c r="D14" s="9"/>
      <c r="E14" s="9"/>
    </row>
    <row r="15" spans="1:5" ht="7.5" customHeight="1">
      <c r="A15" s="8"/>
      <c r="C15" s="9"/>
      <c r="D15" s="9"/>
      <c r="E15" s="9"/>
    </row>
    <row r="16" spans="3:5" ht="7.5" customHeight="1">
      <c r="C16" s="9"/>
      <c r="D16" s="9"/>
      <c r="E16" s="9"/>
    </row>
    <row r="17" spans="1:5" ht="65.25" customHeight="1">
      <c r="A17" s="78" t="s">
        <v>22</v>
      </c>
      <c r="B17" s="78"/>
      <c r="C17" s="78"/>
      <c r="D17" s="78"/>
      <c r="E17" s="78"/>
    </row>
    <row r="18" spans="3:5" ht="12.75">
      <c r="C18" s="9"/>
      <c r="D18" s="9"/>
      <c r="E18" s="9"/>
    </row>
    <row r="19" spans="3:5" ht="12.75">
      <c r="C19" s="9"/>
      <c r="D19" s="9"/>
      <c r="E19" s="9"/>
    </row>
    <row r="20" ht="12.75">
      <c r="B20" t="s">
        <v>23</v>
      </c>
    </row>
    <row r="21" spans="3:5" ht="12.75">
      <c r="C21" s="81" t="s">
        <v>24</v>
      </c>
      <c r="D21" s="81"/>
      <c r="E21" s="81"/>
    </row>
    <row r="22" spans="3:5" ht="12.75">
      <c r="C22" s="81" t="s">
        <v>39</v>
      </c>
      <c r="D22" s="81"/>
      <c r="E22" s="81"/>
    </row>
  </sheetData>
  <sheetProtection/>
  <mergeCells count="5">
    <mergeCell ref="A17:E17"/>
    <mergeCell ref="F10:F11"/>
    <mergeCell ref="C21:E21"/>
    <mergeCell ref="C22:E22"/>
    <mergeCell ref="A11:B11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ACOON GROUP</dc:creator>
  <cp:keywords/>
  <dc:description/>
  <cp:lastModifiedBy>becka</cp:lastModifiedBy>
  <cp:lastPrinted>2015-09-24T10:45:23Z</cp:lastPrinted>
  <dcterms:created xsi:type="dcterms:W3CDTF">2007-12-03T14:59:59Z</dcterms:created>
  <dcterms:modified xsi:type="dcterms:W3CDTF">2016-01-07T08:23:18Z</dcterms:modified>
  <cp:category/>
  <cp:version/>
  <cp:contentType/>
  <cp:contentStatus/>
</cp:coreProperties>
</file>